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3160" yWindow="800" windowWidth="17720" windowHeight="136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16" i="1"/>
  <c r="G10" i="1"/>
  <c r="G9" i="1"/>
  <c r="G8" i="1"/>
  <c r="G7" i="1"/>
  <c r="F8" i="1"/>
  <c r="F9" i="1"/>
  <c r="F10" i="1"/>
  <c r="F7" i="1"/>
  <c r="B16" i="1"/>
  <c r="C14" i="1"/>
  <c r="D14" i="1"/>
  <c r="C13" i="1"/>
  <c r="D13" i="1"/>
  <c r="C12" i="1"/>
  <c r="D12" i="1"/>
  <c r="C11" i="1"/>
  <c r="D11" i="1"/>
  <c r="C10" i="1"/>
  <c r="D10" i="1"/>
  <c r="C9" i="1"/>
  <c r="D9" i="1"/>
  <c r="C8" i="1"/>
  <c r="D8" i="1"/>
  <c r="C7" i="1"/>
  <c r="D7" i="1"/>
  <c r="C6" i="1"/>
  <c r="D6" i="1"/>
  <c r="C5" i="1"/>
  <c r="D5" i="1"/>
  <c r="C4" i="1"/>
  <c r="D4" i="1"/>
  <c r="C3" i="1"/>
  <c r="D3" i="1"/>
</calcChain>
</file>

<file path=xl/comments1.xml><?xml version="1.0" encoding="utf-8"?>
<comments xmlns="http://schemas.openxmlformats.org/spreadsheetml/2006/main">
  <authors>
    <author>Marcel van der Steen</author>
  </authors>
  <commentList>
    <comment ref="B2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Use: http://www.solar2all.com/berekening.php
Take the NASA averages and select every time one month only.</t>
        </r>
      </text>
    </comment>
  </commentList>
</comments>
</file>

<file path=xl/sharedStrings.xml><?xml version="1.0" encoding="utf-8"?>
<sst xmlns="http://schemas.openxmlformats.org/spreadsheetml/2006/main" count="25" uniqueCount="24">
  <si>
    <t>Yeartotal</t>
  </si>
  <si>
    <t>kWh</t>
  </si>
  <si>
    <t>Part</t>
  </si>
  <si>
    <t>kWh/month</t>
  </si>
  <si>
    <t>kWh/day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</si>
  <si>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</si>
  <si>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</si>
  <si>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</si>
  <si>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</si>
  <si>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</si>
  <si>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</si>
  <si>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</si>
  <si>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</si>
  <si>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</si>
  <si>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</si>
  <si>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</si>
  <si>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</si>
  <si>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Total:</t>
  </si>
  <si>
    <t>Needed in Summer</t>
  </si>
  <si>
    <t>Lost/day</t>
  </si>
  <si>
    <t>Lost/month</t>
  </si>
  <si>
    <t>Total lost</t>
  </si>
  <si>
    <t>Which is in %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</si>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</sst>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9" fontId="1" fillId="0" borderId="0" xfId="0" applyNumberFormat="1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21" sqref="E21"/>
    </sheetView>
  </sheetViews>
  <sheetFormatPr baseColWidth="10" defaultRowHeight="15" x14ac:dyDescent="0"/>
  <cols>
    <col min="5" max="5" width="16.83203125" bestFit="1" customWidth="1"/>
    <col min="6" max="6" width="12" bestFit="1" customWidth="1"/>
  </cols>
  <sheetData>
    <row r="1" spans="1:8">
      <c r="B1" t="s">
        <v>0</v>
      </c>
      <c r="C1">
        <v>2800</v>
      </c>
      <c r="D1" t="s">
        <v>1</v>
      </c>
    </row>
    <row r="2" spans="1:8">
      <c r="A2" t="s">
        <v>23</v>
      </c>
      <c r="B2" t="s">
        <v>2</v>
      </c>
      <c r="C2" t="s">
        <v>3</v>
      </c>
      <c r="D2" t="s">
        <v>4</v>
      </c>
      <c r="E2" t="s">
        <v>18</v>
      </c>
      <c r="F2" t="s">
        <v>19</v>
      </c>
      <c r="G2" t="s">
        <v>20</v>
      </c>
    </row>
    <row r="3" spans="1:8">
      <c r="A3" t="s">
        <v>5</v>
      </c>
      <c r="B3">
        <v>3.22</v>
      </c>
      <c r="C3" s="1">
        <f>$C$1*B3/$B$16</f>
        <v>91.579481970543426</v>
      </c>
      <c r="D3" s="1">
        <f>C3/31</f>
        <v>2.9541768377594653</v>
      </c>
    </row>
    <row r="4" spans="1:8">
      <c r="A4" t="s">
        <v>6</v>
      </c>
      <c r="B4">
        <v>5.54</v>
      </c>
      <c r="C4" s="1">
        <f t="shared" ref="C4:C14" si="0">$C$1*B4/$B$16</f>
        <v>157.56221432199087</v>
      </c>
      <c r="D4" s="1">
        <f>C4/28</f>
        <v>5.6272219400711023</v>
      </c>
    </row>
    <row r="5" spans="1:8">
      <c r="A5" t="s">
        <v>7</v>
      </c>
      <c r="B5">
        <v>8.32</v>
      </c>
      <c r="C5" s="1">
        <f t="shared" si="0"/>
        <v>236.62772981208735</v>
      </c>
      <c r="D5" s="1">
        <f>C5/31</f>
        <v>7.6331525745834634</v>
      </c>
    </row>
    <row r="6" spans="1:8">
      <c r="A6" t="s">
        <v>8</v>
      </c>
      <c r="B6">
        <v>10.98</v>
      </c>
      <c r="C6" s="1">
        <f t="shared" si="0"/>
        <v>312.28034535297104</v>
      </c>
      <c r="D6" s="1">
        <f>C6/30</f>
        <v>10.409344845099035</v>
      </c>
    </row>
    <row r="7" spans="1:8">
      <c r="A7" t="s">
        <v>9</v>
      </c>
      <c r="B7">
        <v>12.86</v>
      </c>
      <c r="C7" s="1">
        <f t="shared" si="0"/>
        <v>365.74911122397157</v>
      </c>
      <c r="D7" s="1">
        <f>C7/31</f>
        <v>11.798358426579728</v>
      </c>
      <c r="E7">
        <v>6.2</v>
      </c>
      <c r="F7" s="1">
        <f>D7-E7</f>
        <v>5.5983584265797282</v>
      </c>
      <c r="G7" s="1">
        <f>F7*31</f>
        <v>173.54911122397158</v>
      </c>
    </row>
    <row r="8" spans="1:8">
      <c r="A8" t="s">
        <v>10</v>
      </c>
      <c r="B8">
        <v>12.16</v>
      </c>
      <c r="C8" s="1">
        <f t="shared" si="0"/>
        <v>345.8405281868969</v>
      </c>
      <c r="D8" s="1">
        <f>C8/30</f>
        <v>11.528017606229897</v>
      </c>
      <c r="E8">
        <v>6.2</v>
      </c>
      <c r="F8" s="1">
        <f t="shared" ref="F8:F10" si="1">D8-E8</f>
        <v>5.3280176062298965</v>
      </c>
      <c r="G8" s="1">
        <f>F8*30</f>
        <v>159.8405281868969</v>
      </c>
    </row>
    <row r="9" spans="1:8">
      <c r="A9" t="s">
        <v>11</v>
      </c>
      <c r="B9">
        <v>12.75</v>
      </c>
      <c r="C9" s="1">
        <f t="shared" si="0"/>
        <v>362.62061960385984</v>
      </c>
      <c r="D9" s="1">
        <f>C9/31</f>
        <v>11.697439342059996</v>
      </c>
      <c r="E9">
        <v>6.2</v>
      </c>
      <c r="F9" s="1">
        <f t="shared" si="1"/>
        <v>5.4974393420599954</v>
      </c>
      <c r="G9" s="1">
        <f>F9*31</f>
        <v>170.42061960385985</v>
      </c>
    </row>
    <row r="10" spans="1:8">
      <c r="A10" t="s">
        <v>12</v>
      </c>
      <c r="B10">
        <v>11.69</v>
      </c>
      <c r="C10" s="1">
        <f t="shared" si="0"/>
        <v>332.47333671914674</v>
      </c>
      <c r="D10" s="1">
        <f>C10/31</f>
        <v>10.724946345778926</v>
      </c>
      <c r="E10">
        <v>6.2</v>
      </c>
      <c r="F10" s="1">
        <f t="shared" si="1"/>
        <v>4.5249463457789263</v>
      </c>
      <c r="G10" s="1">
        <f>F10*31</f>
        <v>140.27333671914673</v>
      </c>
    </row>
    <row r="11" spans="1:8">
      <c r="A11" t="s">
        <v>13</v>
      </c>
      <c r="B11">
        <v>8.6199999999999992</v>
      </c>
      <c r="C11" s="1">
        <f t="shared" si="0"/>
        <v>245.15997968511931</v>
      </c>
      <c r="D11" s="1">
        <f>C11/30</f>
        <v>8.1719993228373102</v>
      </c>
    </row>
    <row r="12" spans="1:8">
      <c r="A12" t="s">
        <v>14</v>
      </c>
      <c r="B12">
        <v>5.86</v>
      </c>
      <c r="C12" s="1">
        <f t="shared" si="0"/>
        <v>166.66328085322499</v>
      </c>
      <c r="D12" s="1">
        <f>C12/31</f>
        <v>5.3762348662330641</v>
      </c>
    </row>
    <row r="13" spans="1:8">
      <c r="A13" t="s">
        <v>15</v>
      </c>
      <c r="B13">
        <v>3.73</v>
      </c>
      <c r="C13" s="1">
        <f t="shared" si="0"/>
        <v>106.08430675469781</v>
      </c>
      <c r="D13" s="1">
        <f>C13/30</f>
        <v>3.5361435584899268</v>
      </c>
    </row>
    <row r="14" spans="1:8">
      <c r="A14" t="s">
        <v>16</v>
      </c>
      <c r="B14">
        <v>2.72</v>
      </c>
      <c r="C14" s="1">
        <f t="shared" si="0"/>
        <v>77.359065515490101</v>
      </c>
      <c r="D14" s="1">
        <f>C14/31</f>
        <v>2.4954537263061325</v>
      </c>
    </row>
    <row r="16" spans="1:8">
      <c r="A16" t="s">
        <v>17</v>
      </c>
      <c r="B16">
        <f>SUM(B3:B14)</f>
        <v>98.45</v>
      </c>
      <c r="F16" t="s">
        <v>21</v>
      </c>
      <c r="G16" s="1">
        <f>SUM(G7:G10)</f>
        <v>644.08359573387509</v>
      </c>
      <c r="H16" t="s">
        <v>1</v>
      </c>
    </row>
    <row r="17" spans="6:7">
      <c r="F17" s="2" t="s">
        <v>22</v>
      </c>
      <c r="G17" s="3">
        <f>G16/C1</f>
        <v>0.23002985561924111</v>
      </c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der Steen</dc:creator>
  <cp:lastModifiedBy>Marcel van der Steen</cp:lastModifiedBy>
  <dcterms:created xsi:type="dcterms:W3CDTF">2014-08-10T15:37:02Z</dcterms:created>
  <dcterms:modified xsi:type="dcterms:W3CDTF">2014-08-10T15:40:30Z</dcterms:modified>
</cp:coreProperties>
</file>