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7" activeTab="1"/>
  </bookViews>
  <sheets>
    <sheet name="E27_3x1w_cree_led_230V" sheetId="1" r:id="rId1"/>
    <sheet name="lichtsterkte_berekeni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comments2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<sst xmlns="http://schemas.openxmlformats.org/spreadsheetml/2006/main" count="36" uniqueCount="16">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</sst>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GENERAL"/>
  </numFmts>
  <fonts count="8">
    <font>
      <sz val="10"/>
      <name val="DejaVu Sans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7.3"/>
      <name val="DejaVu Sans"/>
      <family val="5"/>
    </font>
    <font>
      <sz val="8.5"/>
      <name val="Arial"/>
      <family val="5"/>
    </font>
    <font>
      <sz val="10.9"/>
      <name val="Arial"/>
      <family val="5"/>
    </font>
    <font>
      <sz val="15.8"/>
      <name val="Arial"/>
      <family val="5"/>
    </font>
    <font>
      <b/>
      <sz val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'E27_3x1w_cree_led_230V'!$L$25</c:f>
              <c:numCache/>
            </c:numRef>
          </c:xVal>
          <c:yVal>
            <c:numRef>
              <c:f>'E27_3x1w_cree_led_230V'!$Q$25</c:f>
              <c:numCache/>
            </c:numRef>
          </c:yVal>
          <c:smooth val="1"/>
        </c:ser>
        <c:axId val="41488002"/>
        <c:axId val="37847699"/>
      </c:scatterChart>
      <c:valAx>
        <c:axId val="414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847699"/>
        <c:crosses val="autoZero"/>
        <c:crossBetween val="midCat"/>
        <c:dispUnits/>
      </c:valAx>
      <c:valAx>
        <c:axId val="37847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48800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'E27_3x1w_cree_led_230V'!$L$25</c:f>
              <c:numCache/>
            </c:numRef>
          </c:xVal>
          <c:yVal>
            <c:numRef>
              <c:f>'E27_3x1w_cree_led_230V'!$Q$25</c:f>
              <c:numCache/>
            </c:numRef>
          </c:yVal>
          <c:smooth val="1"/>
        </c:ser>
        <c:axId val="5084972"/>
        <c:axId val="45764749"/>
      </c:scatterChart>
      <c:valAx>
        <c:axId val="508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764749"/>
        <c:crosses val="autoZero"/>
        <c:crossBetween val="midCat"/>
        <c:dispUnits/>
      </c:valAx>
      <c:valAx>
        <c:axId val="45764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8497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314325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572625" y="3714750"/>
        <a:ext cx="40195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142875</xdr:rowOff>
    </xdr:from>
    <xdr:to>
      <xdr:col>17</xdr:col>
      <xdr:colOff>314325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572625" y="3724275"/>
        <a:ext cx="4019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F9" sqref="F9"/>
    </sheetView>
  </sheetViews>
  <sheetFormatPr defaultColWidth="10.00390625" defaultRowHeight="12.75"/>
  <cols>
    <col min="1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223</v>
      </c>
      <c r="G3" s="1">
        <f>F3*D3</f>
        <v>5.331799999769884</v>
      </c>
      <c r="H3" s="3">
        <f>SUM(G3:G21)</f>
        <v>62.44890080451332</v>
      </c>
      <c r="I3" s="3">
        <v>4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86.99551569506727</v>
      </c>
      <c r="F4">
        <v>194</v>
      </c>
      <c r="G4" s="1">
        <f>F4*D4</f>
        <v>13.879979487377746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67.26457399103138</v>
      </c>
      <c r="F5">
        <v>150</v>
      </c>
      <c r="G5" s="1">
        <f>F5*D5</f>
        <v>17.79579668371095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37.219730941704036</v>
      </c>
      <c r="F6">
        <v>83</v>
      </c>
      <c r="G6" s="1">
        <f>F6*D6</f>
        <v>13.680731584347178</v>
      </c>
      <c r="I6" s="3">
        <f>H3/I3</f>
        <v>15.61222520112833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19.730941704035875</v>
      </c>
      <c r="F7">
        <v>44</v>
      </c>
      <c r="G7" s="1">
        <f>F7*D7</f>
        <v>9.22957626342286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4.484304932735426</v>
      </c>
      <c r="F8">
        <v>10</v>
      </c>
      <c r="G8" s="1">
        <f>F8*D8</f>
        <v>2.531016785884707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0</v>
      </c>
      <c r="F9">
        <v>0</v>
      </c>
      <c r="G9" s="1">
        <f>F9*D9</f>
        <v>0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0</v>
      </c>
      <c r="F10">
        <v>0</v>
      </c>
      <c r="G10" s="1">
        <f>F10*D10</f>
        <v>0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0</v>
      </c>
      <c r="F11">
        <v>0</v>
      </c>
      <c r="G11" s="1">
        <f>F11*D11</f>
        <v>0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0</v>
      </c>
      <c r="F12">
        <v>0</v>
      </c>
      <c r="G12" s="1">
        <f>F12*D12</f>
        <v>0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0</v>
      </c>
      <c r="F13">
        <v>0</v>
      </c>
      <c r="G13" s="1">
        <f>F13*D13</f>
        <v>0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0</v>
      </c>
      <c r="F14">
        <v>0</v>
      </c>
      <c r="G14" s="1">
        <f>F14*D14</f>
        <v>0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0</v>
      </c>
      <c r="F15">
        <v>0</v>
      </c>
      <c r="G15" s="1">
        <f>F15*D15</f>
        <v>0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0</v>
      </c>
      <c r="F16">
        <v>0</v>
      </c>
      <c r="G16" s="1">
        <f>F16*D16</f>
        <v>0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0</v>
      </c>
      <c r="F17">
        <v>0</v>
      </c>
      <c r="G17" s="1">
        <f>F17*D17</f>
        <v>0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0</v>
      </c>
      <c r="F18">
        <v>0</v>
      </c>
      <c r="G18" s="1">
        <f>F18*D18</f>
        <v>0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0</v>
      </c>
      <c r="F19">
        <v>0</v>
      </c>
      <c r="G19" s="1">
        <f>F19*D19</f>
        <v>0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0</v>
      </c>
      <c r="F20">
        <v>0</v>
      </c>
      <c r="G20" s="1">
        <f>F20*D20</f>
        <v>0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v>0</v>
      </c>
      <c r="E21" s="1">
        <f>100*F21/$F$3</f>
        <v>0</v>
      </c>
      <c r="F21">
        <v>0</v>
      </c>
      <c r="G21" s="1">
        <f>F21*D21</f>
        <v>0</v>
      </c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F4" sqref="F4"/>
    </sheetView>
  </sheetViews>
  <sheetFormatPr defaultColWidth="10.00390625" defaultRowHeight="12.75"/>
  <cols>
    <col min="1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v>100</v>
      </c>
      <c r="F3">
        <v>750</v>
      </c>
      <c r="G3" s="1">
        <f>F3*D3</f>
        <v>17.932062779495123</v>
      </c>
      <c r="H3" s="3">
        <f>SUM(G3:G21)</f>
        <v>210.0299354411883</v>
      </c>
      <c r="I3" s="3">
        <v>3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v>86.99551569506727</v>
      </c>
      <c r="F4" s="4">
        <f>E4*$F$3/100</f>
        <v>652.4663677130045</v>
      </c>
      <c r="G4" s="1">
        <f>F4*D4</f>
        <v>46.68154536113592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v>67.26457399103138</v>
      </c>
      <c r="F5" s="4">
        <f>E5*$F$3/100</f>
        <v>504.48430493273537</v>
      </c>
      <c r="G5" s="1">
        <f>F5*D5</f>
        <v>59.8513341380413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v>37.219730941704036</v>
      </c>
      <c r="F6" s="4">
        <f>E6*$F$3/100</f>
        <v>279.1479820627803</v>
      </c>
      <c r="G6" s="1">
        <f>F6*D6</f>
        <v>46.011429095338045</v>
      </c>
      <c r="I6" s="3">
        <f>H3/I3</f>
        <v>70.0099784803961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v>19.730941704035875</v>
      </c>
      <c r="F7" s="4">
        <f>E7*$F$3/100</f>
        <v>147.98206278026908</v>
      </c>
      <c r="G7" s="1">
        <f>F7*D7</f>
        <v>31.041175773843705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v>4.484304932735426</v>
      </c>
      <c r="F8" s="4">
        <f>E8*$F$3/100</f>
        <v>33.63228699551569</v>
      </c>
      <c r="G8" s="1">
        <f>F8*D8</f>
        <v>8.512388293334213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v>0</v>
      </c>
      <c r="F9" s="4">
        <f>E9*$F$3/100</f>
        <v>0</v>
      </c>
      <c r="G9" s="1">
        <f>F9*D9</f>
        <v>0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v>0</v>
      </c>
      <c r="F10" s="4">
        <f>E10*$F$3/100</f>
        <v>0</v>
      </c>
      <c r="G10" s="1">
        <f>F10*D10</f>
        <v>0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v>0</v>
      </c>
      <c r="F11" s="4">
        <f>E11*$F$3/100</f>
        <v>0</v>
      </c>
      <c r="G11" s="1">
        <f>F11*D11</f>
        <v>0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v>0</v>
      </c>
      <c r="F12" s="4">
        <f>E12*$F$3/100</f>
        <v>0</v>
      </c>
      <c r="G12" s="1">
        <f>F12*D12</f>
        <v>0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v>0</v>
      </c>
      <c r="F13" s="4">
        <f>E13*$F$3/100</f>
        <v>0</v>
      </c>
      <c r="G13" s="1">
        <f>F13*D13</f>
        <v>0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v>0</v>
      </c>
      <c r="F14" s="4">
        <f>E14*$F$3/100</f>
        <v>0</v>
      </c>
      <c r="G14" s="1">
        <f>F14*D14</f>
        <v>0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v>0</v>
      </c>
      <c r="F15" s="4">
        <f>E15*$F$3/100</f>
        <v>0</v>
      </c>
      <c r="G15" s="1">
        <f>F15*D15</f>
        <v>0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v>0</v>
      </c>
      <c r="F16" s="4">
        <f>E16*$F$3/100</f>
        <v>0</v>
      </c>
      <c r="G16" s="1">
        <f>F16*D16</f>
        <v>0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v>0</v>
      </c>
      <c r="F17" s="4">
        <f>E17*$F$3/100</f>
        <v>0</v>
      </c>
      <c r="G17" s="1">
        <f>F17*D17</f>
        <v>0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v>0</v>
      </c>
      <c r="F18" s="4">
        <f>E18*$F$3/100</f>
        <v>0</v>
      </c>
      <c r="G18" s="1">
        <f>F18*D18</f>
        <v>0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v>0</v>
      </c>
      <c r="F19" s="4">
        <f>E19*$F$3/100</f>
        <v>0</v>
      </c>
      <c r="G19" s="1">
        <f>F19*D19</f>
        <v>0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v>0</v>
      </c>
      <c r="F20" s="4">
        <f>E20*$F$3/100</f>
        <v>0</v>
      </c>
      <c r="G20" s="1">
        <f>F20*D20</f>
        <v>0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v>0</v>
      </c>
      <c r="E21" s="1">
        <v>0</v>
      </c>
      <c r="F21" s="4">
        <f>E21*$F$3/100</f>
        <v>0</v>
      </c>
      <c r="G21" s="1">
        <f>F21*D21</f>
        <v>0</v>
      </c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van der Steen</dc:creator>
  <cp:keywords/>
  <dc:description/>
  <cp:lastModifiedBy/>
  <cp:lastPrinted>1601-01-01T22:00:00Z</cp:lastPrinted>
  <dcterms:created xsi:type="dcterms:W3CDTF">2007-08-08T14:26:01Z</dcterms:created>
  <dcterms:modified xsi:type="dcterms:W3CDTF">1601-01-01T22:00:00Z</dcterms:modified>
  <cp:category/>
  <cp:version/>
  <cp:contentType/>
  <cp:contentStatus/>
  <cp:revision>1</cp:revision>
</cp:coreProperties>
</file>